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ina\Desktop\"/>
    </mc:Choice>
  </mc:AlternateContent>
  <xr:revisionPtr revIDLastSave="0" documentId="8_{51E9C152-3468-E544-ABC7-2876EFE931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ario_di_Lezione" sheetId="1" r:id="rId1"/>
    <sheet name="Docenti" sheetId="2" r:id="rId2"/>
    <sheet name="Disciplina" sheetId="3" r:id="rId3"/>
    <sheet name="Classe" sheetId="4" r:id="rId4"/>
  </sheets>
  <definedNames>
    <definedName name="Classe">Classe!$B$5:$B$10</definedName>
    <definedName name="Disciplina">Disciplina!$B$5:$B$20</definedName>
    <definedName name="Docenti">Docenti!$B$5:$B$20</definedName>
    <definedName name="NamedRange1">Disciplina!$B$5:$B$20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9" i="1" l="1"/>
  <c r="AL19" i="1"/>
  <c r="AK19" i="1"/>
  <c r="AM18" i="1"/>
  <c r="AL18" i="1"/>
  <c r="AM17" i="1"/>
  <c r="AL17" i="1"/>
  <c r="AK17" i="1"/>
  <c r="AN17" i="1"/>
  <c r="AM16" i="1"/>
  <c r="AL16" i="1"/>
  <c r="AN16" i="1"/>
  <c r="AN15" i="1"/>
  <c r="AM14" i="1"/>
  <c r="AN14" i="1"/>
  <c r="AN13" i="1"/>
  <c r="AN12" i="1"/>
  <c r="AN11" i="1"/>
  <c r="AM10" i="1"/>
  <c r="AL10" i="1"/>
  <c r="AK10" i="1"/>
  <c r="AN10" i="1"/>
  <c r="AN9" i="1"/>
  <c r="AM8" i="1"/>
  <c r="AL8" i="1"/>
  <c r="AN7" i="1"/>
  <c r="AN19" i="1"/>
</calcChain>
</file>

<file path=xl/sharedStrings.xml><?xml version="1.0" encoding="utf-8"?>
<sst xmlns="http://schemas.openxmlformats.org/spreadsheetml/2006/main" count="222" uniqueCount="55">
  <si>
    <t xml:space="preserve"> </t>
  </si>
  <si>
    <t>ISTITUTO COMPRENSIVO STATALE “Don Lorenzo MILANI” - Scuola Secondaria di 1° Grado</t>
  </si>
  <si>
    <t xml:space="preserve"> ORARIO  DEFINITIVO  a.s. 2023 / 2024 - Classe 1A, 2A e 3A</t>
  </si>
  <si>
    <t>Docente</t>
  </si>
  <si>
    <t>Disciplina</t>
  </si>
  <si>
    <t>Lunedì</t>
  </si>
  <si>
    <t>Martedì</t>
  </si>
  <si>
    <t>Mercoledì</t>
  </si>
  <si>
    <t>Giovedì</t>
  </si>
  <si>
    <t>Venerdì</t>
  </si>
  <si>
    <t>1 A</t>
  </si>
  <si>
    <t>2 A</t>
  </si>
  <si>
    <t>3 A</t>
  </si>
  <si>
    <t>Totale ore</t>
  </si>
  <si>
    <t>SANTANGELO Enza</t>
  </si>
  <si>
    <t>Arte e immagine</t>
  </si>
  <si>
    <t>1A</t>
  </si>
  <si>
    <t>2A</t>
  </si>
  <si>
    <t>3A</t>
  </si>
  <si>
    <t>DELLA VALLE Maria</t>
  </si>
  <si>
    <t>Francese</t>
  </si>
  <si>
    <t>PRISCO Antonella</t>
  </si>
  <si>
    <t>Goeostoria</t>
  </si>
  <si>
    <t>DI MASI Laura</t>
  </si>
  <si>
    <t>Inglese</t>
  </si>
  <si>
    <t>D'ANGELO Maria Carmina</t>
  </si>
  <si>
    <t>Italiano</t>
  </si>
  <si>
    <t>FASULO Angela Antonietta</t>
  </si>
  <si>
    <t>Matematica</t>
  </si>
  <si>
    <t>PICARIELLO Carmine</t>
  </si>
  <si>
    <t>Musica</t>
  </si>
  <si>
    <t>ELEVATO Antonietta</t>
  </si>
  <si>
    <t>Religione</t>
  </si>
  <si>
    <t>ALTIERI Giovanna</t>
  </si>
  <si>
    <t>Scienze motorie</t>
  </si>
  <si>
    <t>MAGLIONE Alessandro</t>
  </si>
  <si>
    <t>Sostegno</t>
  </si>
  <si>
    <t>CICIA Michela</t>
  </si>
  <si>
    <t>MAJONE Cesare</t>
  </si>
  <si>
    <t>Tecnologia</t>
  </si>
  <si>
    <t>AGNANO Carlotta</t>
  </si>
  <si>
    <t>BALDASCINO Rosalinda</t>
  </si>
  <si>
    <t>CARUSONE Onofrio</t>
  </si>
  <si>
    <t>CASELLA Maria</t>
  </si>
  <si>
    <t>MUTO Francesca</t>
  </si>
  <si>
    <t>PASCARELLA Maria Teresa</t>
  </si>
  <si>
    <t>SCALA Giulia</t>
  </si>
  <si>
    <t>Docente di Francese 1A</t>
  </si>
  <si>
    <t>POLVERINO Raffaella</t>
  </si>
  <si>
    <t>DELL' AVERSANO Raffaella</t>
  </si>
  <si>
    <t>TECNOLOGIA  I A</t>
  </si>
  <si>
    <t>RELIGIONE</t>
  </si>
  <si>
    <t>Classe</t>
  </si>
  <si>
    <t>P</t>
  </si>
  <si>
    <t>FERRARO  Silvana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</si>
</sst>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Arial"/>
      <scheme val="minor"/>
    </font>
    <font>
      <sz val="10"/>
      <color rgb="FF000000"/>
      <name val="Arial"/>
    </font>
    <font>
      <sz val="9"/>
      <color rgb="FF000000"/>
      <name val="Arial"/>
    </font>
    <font>
      <sz val="14"/>
      <color rgb="FF000000"/>
      <name val="Arial"/>
    </font>
    <font>
      <sz val="11"/>
      <color rgb="FF000000"/>
      <name val="Arial"/>
    </font>
    <font>
      <sz val="11"/>
      <name val="Arial"/>
    </font>
    <font>
      <sz val="8"/>
      <color rgb="FF000000"/>
      <name val="Arial"/>
    </font>
    <font>
      <sz val="8"/>
      <color rgb="FF000000"/>
      <name val="Trebuchet MS"/>
    </font>
    <font>
      <sz val="10"/>
      <color rgb="FF000000"/>
      <name val="Trebuchet MS"/>
    </font>
    <font>
      <b/>
      <sz val="9"/>
      <color rgb="FF000000"/>
      <name val="Arial"/>
    </font>
    <font>
      <b/>
      <sz val="10"/>
      <color rgb="FFFF00FF"/>
      <name val="Trebuchet MS"/>
    </font>
    <font>
      <sz val="10"/>
      <color rgb="FFFF0000"/>
      <name val="Arial"/>
    </font>
    <font>
      <sz val="10"/>
      <color rgb="FFFF0000"/>
      <name val="Trebuchet MS"/>
    </font>
    <font>
      <sz val="8"/>
      <color theme="1"/>
      <name val="Arial"/>
    </font>
    <font>
      <sz val="8"/>
      <color rgb="FF595959"/>
      <name val="Arial"/>
    </font>
    <font>
      <b/>
      <i/>
      <sz val="9"/>
      <color rgb="FF000000"/>
      <name val="Arial"/>
    </font>
    <font>
      <sz val="10"/>
      <color rgb="FF6AA84F"/>
      <name val="Trebuchet MS"/>
    </font>
    <font>
      <sz val="10"/>
      <color theme="1"/>
      <name val="Arial"/>
    </font>
    <font>
      <b/>
      <sz val="10"/>
      <color rgb="FFFF00FF"/>
      <name val="Arial"/>
    </font>
    <font>
      <b/>
      <sz val="9"/>
      <color rgb="FF990000"/>
      <name val="Arial"/>
    </font>
    <font>
      <b/>
      <sz val="9"/>
      <color rgb="FF0000CC"/>
      <name val="Arial"/>
    </font>
    <font>
      <b/>
      <sz val="9"/>
      <color rgb="FF00B0F0"/>
      <name val="Arial"/>
    </font>
    <font>
      <b/>
      <sz val="10"/>
      <color rgb="FF0000FF"/>
      <name val="Arial"/>
    </font>
    <font>
      <b/>
      <sz val="10"/>
      <color rgb="FF6AA84F"/>
      <name val="Arial"/>
    </font>
    <font>
      <b/>
      <sz val="1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6B26B"/>
        <bgColor rgb="FFF6B26B"/>
      </patternFill>
    </fill>
    <fill>
      <patternFill patternType="solid">
        <fgColor rgb="FF93C47D"/>
        <bgColor rgb="FF93C47D"/>
      </patternFill>
    </fill>
    <fill>
      <patternFill patternType="solid">
        <fgColor rgb="FF00FF00"/>
        <bgColor rgb="FF00FF00"/>
      </patternFill>
    </fill>
    <fill>
      <patternFill patternType="solid">
        <fgColor rgb="FF9FC5E8"/>
        <bgColor rgb="FF9FC5E8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6" fillId="0" borderId="6" xfId="0" applyFont="1" applyBorder="1"/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9" fillId="0" borderId="7" xfId="0" applyFont="1" applyBorder="1"/>
    <xf numFmtId="0" fontId="6" fillId="0" borderId="0" xfId="0" applyFont="1"/>
    <xf numFmtId="0" fontId="7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7" borderId="8" xfId="0" applyFont="1" applyFill="1" applyBorder="1"/>
    <xf numFmtId="0" fontId="9" fillId="7" borderId="10" xfId="0" applyFont="1" applyFill="1" applyBorder="1"/>
    <xf numFmtId="0" fontId="6" fillId="7" borderId="8" xfId="0" applyFont="1" applyFill="1" applyBorder="1" applyAlignment="1">
      <alignment horizontal="center"/>
    </xf>
    <xf numFmtId="0" fontId="6" fillId="7" borderId="8" xfId="0" applyFont="1" applyFill="1" applyBorder="1"/>
    <xf numFmtId="0" fontId="6" fillId="7" borderId="11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11" xfId="0" applyFont="1" applyFill="1" applyBorder="1"/>
    <xf numFmtId="0" fontId="7" fillId="7" borderId="8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9" fillId="8" borderId="8" xfId="0" applyFont="1" applyFill="1" applyBorder="1"/>
    <xf numFmtId="0" fontId="12" fillId="0" borderId="8" xfId="0" applyFont="1" applyBorder="1" applyAlignment="1">
      <alignment horizontal="center"/>
    </xf>
    <xf numFmtId="0" fontId="9" fillId="0" borderId="8" xfId="0" applyFont="1" applyBorder="1"/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9" fillId="9" borderId="8" xfId="0" applyFont="1" applyFill="1" applyBorder="1"/>
    <xf numFmtId="0" fontId="9" fillId="9" borderId="10" xfId="0" applyFont="1" applyFill="1" applyBorder="1"/>
    <xf numFmtId="0" fontId="6" fillId="9" borderId="8" xfId="0" applyFont="1" applyFill="1" applyBorder="1" applyAlignment="1">
      <alignment horizontal="center"/>
    </xf>
    <xf numFmtId="0" fontId="6" fillId="9" borderId="11" xfId="0" applyFont="1" applyFill="1" applyBorder="1"/>
    <xf numFmtId="0" fontId="6" fillId="9" borderId="10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10" fillId="9" borderId="13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3" fillId="7" borderId="10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15" fillId="7" borderId="8" xfId="0" applyFont="1" applyFill="1" applyBorder="1"/>
    <xf numFmtId="0" fontId="15" fillId="0" borderId="8" xfId="0" applyFont="1" applyBorder="1"/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8" xfId="0" applyFont="1" applyBorder="1" applyAlignment="1">
      <alignment horizontal="center"/>
    </xf>
    <xf numFmtId="0" fontId="9" fillId="10" borderId="8" xfId="0" applyFont="1" applyFill="1" applyBorder="1"/>
    <xf numFmtId="0" fontId="19" fillId="10" borderId="8" xfId="0" applyFont="1" applyFill="1" applyBorder="1"/>
    <xf numFmtId="0" fontId="20" fillId="10" borderId="8" xfId="0" applyFont="1" applyFill="1" applyBorder="1"/>
    <xf numFmtId="0" fontId="21" fillId="10" borderId="16" xfId="0" applyFont="1" applyFill="1" applyBorder="1"/>
    <xf numFmtId="0" fontId="1" fillId="0" borderId="8" xfId="0" applyFont="1" applyBorder="1"/>
    <xf numFmtId="0" fontId="22" fillId="10" borderId="8" xfId="0" applyFont="1" applyFill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" fillId="10" borderId="8" xfId="0" applyFont="1" applyFill="1" applyBorder="1" applyAlignment="1">
      <alignment horizontal="left"/>
    </xf>
    <xf numFmtId="0" fontId="24" fillId="10" borderId="8" xfId="0" applyFont="1" applyFill="1" applyBorder="1" applyAlignment="1">
      <alignment horizontal="left"/>
    </xf>
    <xf numFmtId="0" fontId="24" fillId="0" borderId="8" xfId="0" applyFont="1" applyBorder="1"/>
    <xf numFmtId="0" fontId="8" fillId="0" borderId="3" xfId="0" applyFont="1" applyBorder="1" applyAlignment="1">
      <alignment horizontal="center" vertical="center" wrapText="1"/>
    </xf>
    <xf numFmtId="0" fontId="5" fillId="0" borderId="7" xfId="0" applyFont="1" applyBorder="1"/>
    <xf numFmtId="0" fontId="3" fillId="0" borderId="0" xfId="0" applyFont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5" xfId="0" applyFont="1" applyBorder="1"/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0"/>
  <sheetViews>
    <sheetView tabSelected="1" workbookViewId="0">
      <selection activeCell="AA23" sqref="AA23"/>
    </sheetView>
  </sheetViews>
  <sheetFormatPr defaultColWidth="12.625" defaultRowHeight="15" customHeight="1" x14ac:dyDescent="0.15"/>
  <cols>
    <col min="1" max="1" width="19.12109375" customWidth="1"/>
    <col min="2" max="2" width="14.09765625" customWidth="1"/>
    <col min="3" max="8" width="4.16796875" customWidth="1"/>
    <col min="9" max="9" width="0.2421875" customWidth="1"/>
    <col min="10" max="15" width="4.16796875" customWidth="1"/>
    <col min="16" max="16" width="0.2421875" customWidth="1"/>
    <col min="17" max="22" width="4.16796875" customWidth="1"/>
    <col min="23" max="23" width="0.2421875" customWidth="1"/>
    <col min="24" max="29" width="4.16796875" customWidth="1"/>
    <col min="30" max="30" width="0.2421875" customWidth="1"/>
    <col min="31" max="36" width="4.16796875" customWidth="1"/>
    <col min="37" max="37" width="3.921875" customWidth="1"/>
    <col min="38" max="38" width="4.90234375" customWidth="1"/>
    <col min="39" max="39" width="3.921875" customWidth="1"/>
    <col min="40" max="40" width="5.63671875" customWidth="1"/>
    <col min="41" max="41" width="18.38671875" customWidth="1"/>
    <col min="42" max="42" width="4.65625" customWidth="1"/>
    <col min="43" max="43" width="10.05078125" customWidth="1"/>
  </cols>
  <sheetData>
    <row r="1" spans="1:43" ht="15.75" customHeight="1" x14ac:dyDescent="0.15">
      <c r="A1" s="1" t="s">
        <v>0</v>
      </c>
      <c r="B1" s="1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  <c r="X1" s="2"/>
      <c r="Y1" s="2"/>
      <c r="Z1" s="2"/>
      <c r="AA1" s="2"/>
      <c r="AB1" s="2"/>
      <c r="AC1" s="2"/>
      <c r="AD1" s="3"/>
      <c r="AE1" s="2"/>
      <c r="AF1" s="2"/>
      <c r="AG1" s="2"/>
      <c r="AH1" s="2"/>
      <c r="AI1" s="2"/>
      <c r="AJ1" s="2"/>
      <c r="AK1" s="1"/>
      <c r="AL1" s="1"/>
      <c r="AM1" s="1"/>
      <c r="AN1" s="1"/>
      <c r="AO1" s="1"/>
      <c r="AP1" s="4"/>
      <c r="AQ1" s="1"/>
    </row>
    <row r="2" spans="1:43" ht="32.25" customHeight="1" x14ac:dyDescent="0.15">
      <c r="A2" s="1"/>
      <c r="B2" s="1"/>
      <c r="C2" s="70" t="s">
        <v>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1"/>
      <c r="AL2" s="1"/>
      <c r="AM2" s="1"/>
      <c r="AN2" s="1"/>
      <c r="AO2" s="1"/>
      <c r="AP2" s="4"/>
      <c r="AQ2" s="1"/>
    </row>
    <row r="3" spans="1:43" ht="36" customHeight="1" x14ac:dyDescent="0.15">
      <c r="A3" s="1"/>
      <c r="B3" s="1"/>
      <c r="C3" s="72" t="s">
        <v>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1"/>
      <c r="AL3" s="1"/>
      <c r="AM3" s="1"/>
      <c r="AN3" s="1"/>
      <c r="AO3" s="1"/>
      <c r="AP3" s="4"/>
      <c r="AQ3" s="1"/>
    </row>
    <row r="4" spans="1:43" ht="15.75" customHeight="1" x14ac:dyDescent="0.15">
      <c r="A4" s="1"/>
      <c r="B4" s="1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  <c r="X4" s="2"/>
      <c r="Y4" s="2"/>
      <c r="Z4" s="2"/>
      <c r="AA4" s="2"/>
      <c r="AB4" s="2"/>
      <c r="AC4" s="2"/>
      <c r="AD4" s="3"/>
      <c r="AE4" s="2"/>
      <c r="AF4" s="2"/>
      <c r="AG4" s="2"/>
      <c r="AH4" s="2"/>
      <c r="AI4" s="2"/>
      <c r="AJ4" s="2"/>
      <c r="AK4" s="5"/>
      <c r="AL4" s="5"/>
      <c r="AM4" s="5"/>
      <c r="AN4" s="5"/>
      <c r="AO4" s="1"/>
      <c r="AP4" s="4"/>
      <c r="AQ4" s="1"/>
    </row>
    <row r="5" spans="1:43" ht="20.25" customHeight="1" x14ac:dyDescent="0.15">
      <c r="A5" s="74" t="s">
        <v>3</v>
      </c>
      <c r="B5" s="74" t="s">
        <v>4</v>
      </c>
      <c r="C5" s="75" t="s">
        <v>5</v>
      </c>
      <c r="D5" s="76"/>
      <c r="E5" s="76"/>
      <c r="F5" s="76"/>
      <c r="G5" s="76"/>
      <c r="H5" s="77"/>
      <c r="I5" s="6"/>
      <c r="J5" s="78" t="s">
        <v>6</v>
      </c>
      <c r="K5" s="76"/>
      <c r="L5" s="76"/>
      <c r="M5" s="76"/>
      <c r="N5" s="76"/>
      <c r="O5" s="77"/>
      <c r="P5" s="7"/>
      <c r="Q5" s="79" t="s">
        <v>7</v>
      </c>
      <c r="R5" s="76"/>
      <c r="S5" s="76"/>
      <c r="T5" s="76"/>
      <c r="U5" s="76"/>
      <c r="V5" s="77"/>
      <c r="W5" s="7"/>
      <c r="X5" s="80" t="s">
        <v>8</v>
      </c>
      <c r="Y5" s="76"/>
      <c r="Z5" s="76"/>
      <c r="AA5" s="76"/>
      <c r="AB5" s="76"/>
      <c r="AC5" s="77"/>
      <c r="AD5" s="7"/>
      <c r="AE5" s="81" t="s">
        <v>9</v>
      </c>
      <c r="AF5" s="76"/>
      <c r="AG5" s="76"/>
      <c r="AH5" s="76"/>
      <c r="AI5" s="76"/>
      <c r="AJ5" s="77"/>
      <c r="AK5" s="82" t="s">
        <v>10</v>
      </c>
      <c r="AL5" s="82" t="s">
        <v>11</v>
      </c>
      <c r="AM5" s="82" t="s">
        <v>12</v>
      </c>
      <c r="AN5" s="68" t="s">
        <v>13</v>
      </c>
      <c r="AO5" s="1"/>
      <c r="AP5" s="4"/>
      <c r="AQ5" s="1"/>
    </row>
    <row r="6" spans="1:43" ht="15.75" customHeight="1" x14ac:dyDescent="0.15">
      <c r="A6" s="69"/>
      <c r="B6" s="69"/>
      <c r="C6" s="8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10"/>
      <c r="J6" s="11">
        <v>1</v>
      </c>
      <c r="K6" s="12">
        <v>2</v>
      </c>
      <c r="L6" s="12">
        <v>3</v>
      </c>
      <c r="M6" s="12">
        <v>4</v>
      </c>
      <c r="N6" s="12">
        <v>5</v>
      </c>
      <c r="O6" s="12">
        <v>6</v>
      </c>
      <c r="P6" s="10"/>
      <c r="Q6" s="11">
        <v>1</v>
      </c>
      <c r="R6" s="12">
        <v>2</v>
      </c>
      <c r="S6" s="12">
        <v>3</v>
      </c>
      <c r="T6" s="12">
        <v>4</v>
      </c>
      <c r="U6" s="12">
        <v>5</v>
      </c>
      <c r="V6" s="12">
        <v>6</v>
      </c>
      <c r="W6" s="10"/>
      <c r="X6" s="11">
        <v>1</v>
      </c>
      <c r="Y6" s="12">
        <v>2</v>
      </c>
      <c r="Z6" s="12">
        <v>3</v>
      </c>
      <c r="AA6" s="12">
        <v>4</v>
      </c>
      <c r="AB6" s="12">
        <v>5</v>
      </c>
      <c r="AC6" s="12">
        <v>6</v>
      </c>
      <c r="AD6" s="10"/>
      <c r="AE6" s="11">
        <v>1</v>
      </c>
      <c r="AF6" s="12">
        <v>2</v>
      </c>
      <c r="AG6" s="12">
        <v>3</v>
      </c>
      <c r="AH6" s="12">
        <v>4</v>
      </c>
      <c r="AI6" s="12">
        <v>5</v>
      </c>
      <c r="AJ6" s="12">
        <v>6</v>
      </c>
      <c r="AK6" s="69"/>
      <c r="AL6" s="69"/>
      <c r="AM6" s="69"/>
      <c r="AN6" s="69"/>
      <c r="AO6" s="13"/>
      <c r="AP6" s="14"/>
      <c r="AQ6" s="1"/>
    </row>
    <row r="7" spans="1:43" ht="15.75" customHeight="1" x14ac:dyDescent="0.15">
      <c r="A7" s="15" t="s">
        <v>14</v>
      </c>
      <c r="B7" s="15" t="s">
        <v>15</v>
      </c>
      <c r="C7" s="11"/>
      <c r="D7" s="11"/>
      <c r="E7" s="11"/>
      <c r="F7" s="11" t="s">
        <v>16</v>
      </c>
      <c r="G7" s="11" t="s">
        <v>17</v>
      </c>
      <c r="H7" s="11" t="s">
        <v>18</v>
      </c>
      <c r="I7" s="16"/>
      <c r="J7" s="11"/>
      <c r="K7" s="12"/>
      <c r="L7" s="12"/>
      <c r="M7" s="12"/>
      <c r="N7" s="12"/>
      <c r="O7" s="12"/>
      <c r="P7" s="16"/>
      <c r="Q7" s="11"/>
      <c r="R7" s="12"/>
      <c r="S7" s="12"/>
      <c r="T7" s="12"/>
      <c r="U7" s="12"/>
      <c r="V7" s="12"/>
      <c r="W7" s="16"/>
      <c r="X7" s="11"/>
      <c r="Y7" s="12"/>
      <c r="Z7" s="12"/>
      <c r="AA7" s="12"/>
      <c r="AB7" s="12"/>
      <c r="AC7" s="12"/>
      <c r="AD7" s="16"/>
      <c r="AE7" s="11" t="s">
        <v>17</v>
      </c>
      <c r="AF7" s="12" t="s">
        <v>18</v>
      </c>
      <c r="AG7" s="12" t="s">
        <v>16</v>
      </c>
      <c r="AH7" s="12"/>
      <c r="AI7" s="12"/>
      <c r="AJ7" s="12"/>
      <c r="AK7" s="17">
        <v>2</v>
      </c>
      <c r="AL7" s="17">
        <v>2</v>
      </c>
      <c r="AM7" s="17">
        <v>2</v>
      </c>
      <c r="AN7" s="18">
        <f>SUM(AK7:AM7)</f>
        <v>6</v>
      </c>
      <c r="AO7" s="15"/>
      <c r="AP7" s="19">
        <v>6</v>
      </c>
      <c r="AQ7" s="1"/>
    </row>
    <row r="8" spans="1:43" ht="15.75" customHeight="1" x14ac:dyDescent="0.15">
      <c r="A8" s="20" t="s">
        <v>19</v>
      </c>
      <c r="B8" s="21" t="s">
        <v>20</v>
      </c>
      <c r="C8" s="22"/>
      <c r="D8" s="23"/>
      <c r="E8" s="22"/>
      <c r="F8" s="22"/>
      <c r="G8" s="22"/>
      <c r="H8" s="22"/>
      <c r="I8" s="24"/>
      <c r="J8" s="25"/>
      <c r="K8" s="26"/>
      <c r="L8" s="26"/>
      <c r="M8" s="26" t="s">
        <v>12</v>
      </c>
      <c r="N8" s="26" t="s">
        <v>11</v>
      </c>
      <c r="O8" s="26" t="s">
        <v>10</v>
      </c>
      <c r="P8" s="27"/>
      <c r="Q8" s="25"/>
      <c r="R8" s="26"/>
      <c r="S8" s="26"/>
      <c r="T8" s="26"/>
      <c r="U8" s="26"/>
      <c r="V8" s="26"/>
      <c r="W8" s="27"/>
      <c r="X8" s="25" t="s">
        <v>11</v>
      </c>
      <c r="Y8" s="26" t="s">
        <v>12</v>
      </c>
      <c r="Z8" s="26" t="s">
        <v>10</v>
      </c>
      <c r="AA8" s="26"/>
      <c r="AB8" s="26"/>
      <c r="AC8" s="26"/>
      <c r="AD8" s="27"/>
      <c r="AE8" s="25"/>
      <c r="AF8" s="26"/>
      <c r="AG8" s="26"/>
      <c r="AH8" s="26"/>
      <c r="AI8" s="26"/>
      <c r="AJ8" s="26"/>
      <c r="AK8" s="28">
        <v>2</v>
      </c>
      <c r="AL8" s="28">
        <f>COUNTIF(C8:AJ8,"2 A")</f>
        <v>2</v>
      </c>
      <c r="AM8" s="28">
        <f>COUNTIF(C8:AJ8,"3 A")</f>
        <v>2</v>
      </c>
      <c r="AN8" s="29">
        <v>6</v>
      </c>
      <c r="AO8" s="30"/>
      <c r="AP8" s="31">
        <v>6</v>
      </c>
      <c r="AQ8" s="1"/>
    </row>
    <row r="9" spans="1:43" ht="15.75" customHeight="1" x14ac:dyDescent="0.15">
      <c r="A9" s="32" t="s">
        <v>21</v>
      </c>
      <c r="B9" s="15" t="s">
        <v>22</v>
      </c>
      <c r="C9" s="8" t="s">
        <v>17</v>
      </c>
      <c r="D9" s="8" t="s">
        <v>18</v>
      </c>
      <c r="E9" s="8" t="s">
        <v>16</v>
      </c>
      <c r="F9" s="8"/>
      <c r="G9" s="8" t="s">
        <v>18</v>
      </c>
      <c r="H9" s="8" t="s">
        <v>16</v>
      </c>
      <c r="I9" s="16"/>
      <c r="J9" s="11"/>
      <c r="K9" s="12"/>
      <c r="L9" s="12"/>
      <c r="M9" s="12"/>
      <c r="N9" s="12"/>
      <c r="O9" s="12"/>
      <c r="P9" s="16"/>
      <c r="Q9" s="33" t="s">
        <v>18</v>
      </c>
      <c r="R9" s="12" t="s">
        <v>10</v>
      </c>
      <c r="S9" s="12" t="s">
        <v>17</v>
      </c>
      <c r="T9" s="12"/>
      <c r="U9" s="12" t="s">
        <v>16</v>
      </c>
      <c r="V9" s="34" t="s">
        <v>17</v>
      </c>
      <c r="W9" s="16"/>
      <c r="X9" s="11" t="s">
        <v>12</v>
      </c>
      <c r="Y9" s="12"/>
      <c r="Z9" s="12" t="s">
        <v>11</v>
      </c>
      <c r="AA9" s="12"/>
      <c r="AB9" s="12"/>
      <c r="AC9" s="12"/>
      <c r="AD9" s="16"/>
      <c r="AE9" s="11"/>
      <c r="AF9" s="12"/>
      <c r="AG9" s="12"/>
      <c r="AH9" s="12"/>
      <c r="AI9" s="12"/>
      <c r="AJ9" s="12"/>
      <c r="AK9" s="17">
        <v>4</v>
      </c>
      <c r="AL9" s="17">
        <v>4</v>
      </c>
      <c r="AM9" s="17">
        <v>4</v>
      </c>
      <c r="AN9" s="18">
        <f t="shared" ref="AN9:AN17" si="0">SUM(AK9:AM9)</f>
        <v>12</v>
      </c>
      <c r="AO9" s="32"/>
      <c r="AP9" s="31">
        <v>12</v>
      </c>
      <c r="AQ9" s="1"/>
    </row>
    <row r="10" spans="1:43" ht="15.75" customHeight="1" x14ac:dyDescent="0.15">
      <c r="A10" s="35" t="s">
        <v>23</v>
      </c>
      <c r="B10" s="36" t="s">
        <v>24</v>
      </c>
      <c r="C10" s="37"/>
      <c r="D10" s="37"/>
      <c r="E10" s="37"/>
      <c r="F10" s="37"/>
      <c r="G10" s="37"/>
      <c r="H10" s="37"/>
      <c r="I10" s="38"/>
      <c r="J10" s="39" t="s">
        <v>12</v>
      </c>
      <c r="K10" s="40" t="s">
        <v>10</v>
      </c>
      <c r="L10" s="40" t="s">
        <v>12</v>
      </c>
      <c r="M10" s="40"/>
      <c r="N10" s="40" t="s">
        <v>10</v>
      </c>
      <c r="O10" s="40" t="s">
        <v>11</v>
      </c>
      <c r="P10" s="38"/>
      <c r="Q10" s="39"/>
      <c r="R10" s="40"/>
      <c r="S10" s="40"/>
      <c r="T10" s="40"/>
      <c r="U10" s="40"/>
      <c r="V10" s="40"/>
      <c r="W10" s="38"/>
      <c r="X10" s="39"/>
      <c r="Y10" s="40" t="s">
        <v>10</v>
      </c>
      <c r="Z10" s="40"/>
      <c r="AA10" s="40" t="s">
        <v>11</v>
      </c>
      <c r="AB10" s="40" t="s">
        <v>12</v>
      </c>
      <c r="AC10" s="40" t="s">
        <v>11</v>
      </c>
      <c r="AD10" s="38"/>
      <c r="AE10" s="39"/>
      <c r="AF10" s="40"/>
      <c r="AG10" s="40"/>
      <c r="AH10" s="40"/>
      <c r="AI10" s="40"/>
      <c r="AJ10" s="40"/>
      <c r="AK10" s="41">
        <f>COUNTIF(C10:AJ10,"1 A")</f>
        <v>3</v>
      </c>
      <c r="AL10" s="41">
        <f>COUNTIF(C10:AJ10,"2 A")</f>
        <v>3</v>
      </c>
      <c r="AM10" s="41">
        <f>COUNTIF(C10:AJ10,"3 A")</f>
        <v>3</v>
      </c>
      <c r="AN10" s="42">
        <f t="shared" si="0"/>
        <v>9</v>
      </c>
      <c r="AO10" s="20"/>
      <c r="AP10" s="43">
        <v>9</v>
      </c>
      <c r="AQ10" s="1"/>
    </row>
    <row r="11" spans="1:43" ht="15.75" customHeight="1" x14ac:dyDescent="0.15">
      <c r="A11" s="32" t="s">
        <v>25</v>
      </c>
      <c r="B11" s="15" t="s">
        <v>26</v>
      </c>
      <c r="C11" s="8" t="s">
        <v>16</v>
      </c>
      <c r="D11" s="8" t="s">
        <v>10</v>
      </c>
      <c r="E11" s="8" t="s">
        <v>18</v>
      </c>
      <c r="F11" s="8" t="s">
        <v>17</v>
      </c>
      <c r="G11" s="8"/>
      <c r="H11" s="8"/>
      <c r="I11" s="16"/>
      <c r="J11" s="11" t="s">
        <v>10</v>
      </c>
      <c r="K11" s="12" t="s">
        <v>11</v>
      </c>
      <c r="L11" s="12"/>
      <c r="M11" s="12" t="s">
        <v>11</v>
      </c>
      <c r="N11" s="12" t="s">
        <v>12</v>
      </c>
      <c r="O11" s="12"/>
      <c r="P11" s="16"/>
      <c r="Q11" s="33" t="s">
        <v>17</v>
      </c>
      <c r="R11" s="12" t="s">
        <v>12</v>
      </c>
      <c r="S11" s="12" t="s">
        <v>10</v>
      </c>
      <c r="T11" s="12"/>
      <c r="U11" s="12"/>
      <c r="V11" s="12"/>
      <c r="W11" s="16"/>
      <c r="X11" s="11" t="s">
        <v>10</v>
      </c>
      <c r="Y11" s="12" t="s">
        <v>11</v>
      </c>
      <c r="Z11" s="12" t="s">
        <v>12</v>
      </c>
      <c r="AA11" s="12"/>
      <c r="AB11" s="12"/>
      <c r="AC11" s="12"/>
      <c r="AD11" s="16"/>
      <c r="AE11" s="11"/>
      <c r="AF11" s="12"/>
      <c r="AG11" s="12" t="s">
        <v>18</v>
      </c>
      <c r="AH11" s="12" t="s">
        <v>18</v>
      </c>
      <c r="AI11" s="44" t="s">
        <v>16</v>
      </c>
      <c r="AJ11" s="12" t="s">
        <v>11</v>
      </c>
      <c r="AK11" s="17">
        <v>6</v>
      </c>
      <c r="AL11" s="17">
        <v>6</v>
      </c>
      <c r="AM11" s="17">
        <v>6</v>
      </c>
      <c r="AN11" s="18">
        <f t="shared" si="0"/>
        <v>18</v>
      </c>
      <c r="AO11" s="32"/>
      <c r="AP11" s="43">
        <v>18</v>
      </c>
      <c r="AQ11" s="1"/>
    </row>
    <row r="12" spans="1:43" ht="15.75" customHeight="1" x14ac:dyDescent="0.15">
      <c r="A12" s="20" t="s">
        <v>27</v>
      </c>
      <c r="B12" s="21" t="s">
        <v>28</v>
      </c>
      <c r="C12" s="22" t="s">
        <v>12</v>
      </c>
      <c r="D12" s="22" t="s">
        <v>17</v>
      </c>
      <c r="E12" s="22" t="s">
        <v>11</v>
      </c>
      <c r="F12" s="22"/>
      <c r="G12" s="22"/>
      <c r="H12" s="22"/>
      <c r="I12" s="27"/>
      <c r="J12" s="45" t="s">
        <v>17</v>
      </c>
      <c r="K12" s="46" t="s">
        <v>18</v>
      </c>
      <c r="L12" s="46" t="s">
        <v>16</v>
      </c>
      <c r="M12" s="26"/>
      <c r="N12" s="26"/>
      <c r="O12" s="26"/>
      <c r="P12" s="27"/>
      <c r="Q12" s="25" t="s">
        <v>10</v>
      </c>
      <c r="R12" s="26" t="s">
        <v>17</v>
      </c>
      <c r="S12" s="26" t="s">
        <v>12</v>
      </c>
      <c r="T12" s="26" t="s">
        <v>12</v>
      </c>
      <c r="U12" s="26"/>
      <c r="V12" s="26"/>
      <c r="W12" s="27"/>
      <c r="X12" s="25"/>
      <c r="Y12" s="26"/>
      <c r="Z12" s="26"/>
      <c r="AA12" s="26" t="s">
        <v>10</v>
      </c>
      <c r="AB12" s="26" t="s">
        <v>10</v>
      </c>
      <c r="AC12" s="26" t="s">
        <v>12</v>
      </c>
      <c r="AD12" s="27"/>
      <c r="AE12" s="25" t="s">
        <v>16</v>
      </c>
      <c r="AF12" s="26" t="s">
        <v>17</v>
      </c>
      <c r="AG12" s="26"/>
      <c r="AH12" s="26" t="s">
        <v>17</v>
      </c>
      <c r="AI12" s="26" t="s">
        <v>18</v>
      </c>
      <c r="AJ12" s="26" t="s">
        <v>16</v>
      </c>
      <c r="AK12" s="28">
        <v>6</v>
      </c>
      <c r="AL12" s="28">
        <v>6</v>
      </c>
      <c r="AM12" s="28">
        <v>6</v>
      </c>
      <c r="AN12" s="29">
        <f t="shared" si="0"/>
        <v>18</v>
      </c>
      <c r="AO12" s="20"/>
      <c r="AP12" s="43">
        <v>18</v>
      </c>
      <c r="AQ12" s="1"/>
    </row>
    <row r="13" spans="1:43" ht="15.75" customHeight="1" x14ac:dyDescent="0.15">
      <c r="A13" s="32" t="s">
        <v>29</v>
      </c>
      <c r="B13" s="15" t="s">
        <v>30</v>
      </c>
      <c r="C13" s="8"/>
      <c r="D13" s="8"/>
      <c r="E13" s="8"/>
      <c r="F13" s="8" t="s">
        <v>18</v>
      </c>
      <c r="G13" s="8" t="s">
        <v>16</v>
      </c>
      <c r="H13" s="8" t="s">
        <v>17</v>
      </c>
      <c r="I13" s="16"/>
      <c r="J13" s="11"/>
      <c r="K13" s="12"/>
      <c r="L13" s="12"/>
      <c r="M13" s="12"/>
      <c r="N13" s="11"/>
      <c r="O13" s="11"/>
      <c r="P13" s="16"/>
      <c r="Q13" s="11"/>
      <c r="R13" s="12"/>
      <c r="S13" s="12"/>
      <c r="T13" s="12" t="s">
        <v>10</v>
      </c>
      <c r="U13" s="34" t="s">
        <v>17</v>
      </c>
      <c r="V13" s="34" t="s">
        <v>18</v>
      </c>
      <c r="W13" s="16"/>
      <c r="X13" s="11"/>
      <c r="Y13" s="12"/>
      <c r="Z13" s="12"/>
      <c r="AA13" s="12"/>
      <c r="AB13" s="12"/>
      <c r="AC13" s="12"/>
      <c r="AD13" s="16"/>
      <c r="AE13" s="11"/>
      <c r="AF13" s="12"/>
      <c r="AG13" s="12"/>
      <c r="AH13" s="12"/>
      <c r="AI13" s="12"/>
      <c r="AJ13" s="12"/>
      <c r="AK13" s="17">
        <v>2</v>
      </c>
      <c r="AL13" s="17">
        <v>2</v>
      </c>
      <c r="AM13" s="17">
        <v>2</v>
      </c>
      <c r="AN13" s="18">
        <f t="shared" si="0"/>
        <v>6</v>
      </c>
      <c r="AO13" s="32"/>
      <c r="AP13" s="43">
        <v>6</v>
      </c>
      <c r="AQ13" s="1"/>
    </row>
    <row r="14" spans="1:43" ht="15.75" customHeight="1" x14ac:dyDescent="0.15">
      <c r="A14" s="20" t="s">
        <v>31</v>
      </c>
      <c r="B14" s="21" t="s">
        <v>32</v>
      </c>
      <c r="C14" s="22"/>
      <c r="D14" s="22"/>
      <c r="E14" s="22"/>
      <c r="F14" s="22"/>
      <c r="G14" s="22"/>
      <c r="H14" s="22"/>
      <c r="I14" s="27"/>
      <c r="J14" s="25"/>
      <c r="K14" s="26"/>
      <c r="L14" s="26"/>
      <c r="M14" s="26"/>
      <c r="N14" s="25"/>
      <c r="O14" s="25"/>
      <c r="P14" s="27"/>
      <c r="Q14" s="25"/>
      <c r="R14" s="26"/>
      <c r="S14" s="26"/>
      <c r="T14" s="26"/>
      <c r="U14" s="26"/>
      <c r="V14" s="26"/>
      <c r="W14" s="27"/>
      <c r="X14" s="25"/>
      <c r="Y14" s="26"/>
      <c r="Z14" s="26"/>
      <c r="AA14" s="26"/>
      <c r="AB14" s="26"/>
      <c r="AC14" s="26"/>
      <c r="AD14" s="27"/>
      <c r="AE14" s="25" t="s">
        <v>12</v>
      </c>
      <c r="AF14" s="26" t="s">
        <v>16</v>
      </c>
      <c r="AG14" s="26" t="s">
        <v>17</v>
      </c>
      <c r="AH14" s="26"/>
      <c r="AI14" s="26"/>
      <c r="AJ14" s="26"/>
      <c r="AK14" s="28">
        <v>1</v>
      </c>
      <c r="AL14" s="28">
        <v>1</v>
      </c>
      <c r="AM14" s="28">
        <f>COUNTIF(C14:AJ14,"3 A")</f>
        <v>1</v>
      </c>
      <c r="AN14" s="29">
        <f t="shared" si="0"/>
        <v>3</v>
      </c>
      <c r="AO14" s="20"/>
      <c r="AP14" s="43">
        <v>3</v>
      </c>
      <c r="AQ14" s="1"/>
    </row>
    <row r="15" spans="1:43" ht="15.75" customHeight="1" x14ac:dyDescent="0.15">
      <c r="A15" s="32" t="s">
        <v>33</v>
      </c>
      <c r="B15" s="15" t="s">
        <v>34</v>
      </c>
      <c r="C15" s="8"/>
      <c r="D15" s="8"/>
      <c r="E15" s="8"/>
      <c r="F15" s="8"/>
      <c r="G15" s="8"/>
      <c r="H15" s="8"/>
      <c r="I15" s="16"/>
      <c r="J15" s="11"/>
      <c r="K15" s="12"/>
      <c r="L15" s="12"/>
      <c r="M15" s="12"/>
      <c r="N15" s="12"/>
      <c r="O15" s="12"/>
      <c r="P15" s="16"/>
      <c r="Q15" s="11"/>
      <c r="R15" s="12"/>
      <c r="S15" s="12"/>
      <c r="T15" s="12" t="s">
        <v>17</v>
      </c>
      <c r="U15" s="34" t="s">
        <v>18</v>
      </c>
      <c r="V15" s="12" t="s">
        <v>10</v>
      </c>
      <c r="W15" s="16"/>
      <c r="X15" s="11"/>
      <c r="Y15" s="12"/>
      <c r="Z15" s="12"/>
      <c r="AA15" s="12"/>
      <c r="AB15" s="12"/>
      <c r="AC15" s="12"/>
      <c r="AD15" s="16"/>
      <c r="AE15" s="11"/>
      <c r="AF15" s="12"/>
      <c r="AG15" s="12"/>
      <c r="AH15" s="44" t="s">
        <v>16</v>
      </c>
      <c r="AI15" s="44" t="s">
        <v>17</v>
      </c>
      <c r="AJ15" s="12" t="s">
        <v>18</v>
      </c>
      <c r="AK15" s="17">
        <v>2</v>
      </c>
      <c r="AL15" s="17">
        <v>2</v>
      </c>
      <c r="AM15" s="17">
        <v>2</v>
      </c>
      <c r="AN15" s="18">
        <f t="shared" si="0"/>
        <v>6</v>
      </c>
      <c r="AO15" s="32"/>
      <c r="AP15" s="43">
        <v>6</v>
      </c>
      <c r="AQ15" s="1"/>
    </row>
    <row r="16" spans="1:43" ht="15.75" customHeight="1" x14ac:dyDescent="0.15">
      <c r="A16" s="20" t="s">
        <v>35</v>
      </c>
      <c r="B16" s="21" t="s">
        <v>36</v>
      </c>
      <c r="C16" s="22"/>
      <c r="D16" s="22" t="s">
        <v>10</v>
      </c>
      <c r="E16" s="22" t="s">
        <v>10</v>
      </c>
      <c r="F16" s="22" t="s">
        <v>10</v>
      </c>
      <c r="G16" s="22" t="s">
        <v>16</v>
      </c>
      <c r="H16" s="22"/>
      <c r="I16" s="27"/>
      <c r="J16" s="25"/>
      <c r="K16" s="26"/>
      <c r="L16" s="26" t="s">
        <v>10</v>
      </c>
      <c r="M16" s="26" t="s">
        <v>10</v>
      </c>
      <c r="N16" s="26" t="s">
        <v>10</v>
      </c>
      <c r="O16" s="26" t="s">
        <v>10</v>
      </c>
      <c r="P16" s="27"/>
      <c r="Q16" s="25" t="s">
        <v>10</v>
      </c>
      <c r="R16" s="26" t="s">
        <v>10</v>
      </c>
      <c r="S16" s="26" t="s">
        <v>10</v>
      </c>
      <c r="T16" s="26"/>
      <c r="U16" s="26"/>
      <c r="V16" s="26"/>
      <c r="W16" s="27"/>
      <c r="X16" s="25"/>
      <c r="Y16" s="26"/>
      <c r="Z16" s="26" t="s">
        <v>16</v>
      </c>
      <c r="AA16" s="26" t="s">
        <v>10</v>
      </c>
      <c r="AB16" s="26" t="s">
        <v>10</v>
      </c>
      <c r="AC16" s="26" t="s">
        <v>10</v>
      </c>
      <c r="AD16" s="27"/>
      <c r="AE16" s="25"/>
      <c r="AF16" s="26"/>
      <c r="AG16" s="26" t="s">
        <v>16</v>
      </c>
      <c r="AH16" s="26" t="s">
        <v>10</v>
      </c>
      <c r="AI16" s="26" t="s">
        <v>10</v>
      </c>
      <c r="AJ16" s="26"/>
      <c r="AK16" s="28">
        <v>18</v>
      </c>
      <c r="AL16" s="28">
        <f t="shared" ref="AL16:AL19" si="1">COUNTIF(C16:AJ16,"2 A")</f>
        <v>0</v>
      </c>
      <c r="AM16" s="28">
        <f t="shared" ref="AM16:AM19" si="2">COUNTIF(C16:AJ16,"3 A")</f>
        <v>0</v>
      </c>
      <c r="AN16" s="29">
        <f t="shared" si="0"/>
        <v>18</v>
      </c>
      <c r="AO16" s="20"/>
      <c r="AP16" s="43">
        <v>18</v>
      </c>
      <c r="AQ16" s="1"/>
    </row>
    <row r="17" spans="1:43" ht="15.75" customHeight="1" x14ac:dyDescent="0.15">
      <c r="A17" s="32" t="s">
        <v>37</v>
      </c>
      <c r="B17" s="15" t="s">
        <v>36</v>
      </c>
      <c r="C17" s="8"/>
      <c r="D17" s="8"/>
      <c r="E17" s="8"/>
      <c r="F17" s="8" t="s">
        <v>11</v>
      </c>
      <c r="G17" s="8" t="s">
        <v>11</v>
      </c>
      <c r="H17" s="8" t="s">
        <v>11</v>
      </c>
      <c r="I17" s="16"/>
      <c r="J17" s="11"/>
      <c r="K17" s="12"/>
      <c r="L17" s="12" t="s">
        <v>11</v>
      </c>
      <c r="M17" s="12" t="s">
        <v>11</v>
      </c>
      <c r="N17" s="12" t="s">
        <v>11</v>
      </c>
      <c r="O17" s="12" t="s">
        <v>11</v>
      </c>
      <c r="P17" s="16"/>
      <c r="Q17" s="11"/>
      <c r="R17" s="12"/>
      <c r="S17" s="12"/>
      <c r="T17" s="12" t="s">
        <v>11</v>
      </c>
      <c r="U17" s="12" t="s">
        <v>11</v>
      </c>
      <c r="V17" s="12" t="s">
        <v>11</v>
      </c>
      <c r="W17" s="16"/>
      <c r="X17" s="11"/>
      <c r="Y17" s="12"/>
      <c r="Z17" s="12" t="s">
        <v>11</v>
      </c>
      <c r="AA17" s="12" t="s">
        <v>11</v>
      </c>
      <c r="AB17" s="12" t="s">
        <v>11</v>
      </c>
      <c r="AC17" s="12" t="s">
        <v>11</v>
      </c>
      <c r="AD17" s="16"/>
      <c r="AE17" s="11" t="s">
        <v>11</v>
      </c>
      <c r="AF17" s="12" t="s">
        <v>11</v>
      </c>
      <c r="AG17" s="12" t="s">
        <v>11</v>
      </c>
      <c r="AH17" s="12" t="s">
        <v>11</v>
      </c>
      <c r="AI17" s="12"/>
      <c r="AJ17" s="12"/>
      <c r="AK17" s="47">
        <f>COUNTIF(C17:AJ17,"1 A")</f>
        <v>0</v>
      </c>
      <c r="AL17" s="47">
        <f t="shared" si="1"/>
        <v>18</v>
      </c>
      <c r="AM17" s="47">
        <f t="shared" si="2"/>
        <v>0</v>
      </c>
      <c r="AN17" s="48">
        <f t="shared" si="0"/>
        <v>18</v>
      </c>
      <c r="AO17" s="32"/>
      <c r="AP17" s="43">
        <v>18</v>
      </c>
      <c r="AQ17" s="1"/>
    </row>
    <row r="18" spans="1:43" ht="15.75" customHeight="1" x14ac:dyDescent="0.15">
      <c r="A18" s="49" t="s">
        <v>38</v>
      </c>
      <c r="B18" s="21" t="s">
        <v>39</v>
      </c>
      <c r="C18" s="22"/>
      <c r="D18" s="22"/>
      <c r="E18" s="22"/>
      <c r="F18" s="22"/>
      <c r="G18" s="22"/>
      <c r="H18" s="22"/>
      <c r="I18" s="27"/>
      <c r="J18" s="25"/>
      <c r="K18" s="26"/>
      <c r="L18" s="46" t="s">
        <v>17</v>
      </c>
      <c r="M18" s="26" t="s">
        <v>16</v>
      </c>
      <c r="N18" s="26"/>
      <c r="O18" s="46" t="s">
        <v>18</v>
      </c>
      <c r="P18" s="27"/>
      <c r="Q18" s="25"/>
      <c r="R18" s="26"/>
      <c r="S18" s="26"/>
      <c r="T18" s="26"/>
      <c r="U18" s="26"/>
      <c r="V18" s="26"/>
      <c r="W18" s="27"/>
      <c r="X18" s="25"/>
      <c r="Y18" s="26"/>
      <c r="Z18" s="26"/>
      <c r="AA18" s="26" t="s">
        <v>12</v>
      </c>
      <c r="AB18" s="26" t="s">
        <v>11</v>
      </c>
      <c r="AC18" s="26" t="s">
        <v>10</v>
      </c>
      <c r="AD18" s="27"/>
      <c r="AE18" s="25"/>
      <c r="AF18" s="26"/>
      <c r="AG18" s="26"/>
      <c r="AH18" s="26"/>
      <c r="AI18" s="26"/>
      <c r="AJ18" s="50"/>
      <c r="AK18" s="17">
        <v>2</v>
      </c>
      <c r="AL18" s="17">
        <f t="shared" si="1"/>
        <v>1</v>
      </c>
      <c r="AM18" s="17">
        <f t="shared" si="2"/>
        <v>1</v>
      </c>
      <c r="AN18" s="18">
        <v>6</v>
      </c>
      <c r="AO18" s="51"/>
      <c r="AP18" s="31">
        <v>6</v>
      </c>
      <c r="AQ18" s="1"/>
    </row>
    <row r="19" spans="1:43" ht="15.75" customHeight="1" x14ac:dyDescent="0.15">
      <c r="A19" s="52" t="s">
        <v>54</v>
      </c>
      <c r="B19" s="15" t="s">
        <v>36</v>
      </c>
      <c r="C19" s="8"/>
      <c r="D19" s="8" t="s">
        <v>17</v>
      </c>
      <c r="E19" s="8" t="s">
        <v>17</v>
      </c>
      <c r="F19" s="8"/>
      <c r="G19" s="8" t="s">
        <v>18</v>
      </c>
      <c r="H19" s="8" t="s">
        <v>18</v>
      </c>
      <c r="I19" s="10"/>
      <c r="J19" s="53"/>
      <c r="K19" s="53" t="s">
        <v>17</v>
      </c>
      <c r="L19" s="12" t="s">
        <v>18</v>
      </c>
      <c r="M19" s="12" t="s">
        <v>18</v>
      </c>
      <c r="N19" s="12" t="s">
        <v>17</v>
      </c>
      <c r="O19" s="12"/>
      <c r="P19" s="10"/>
      <c r="Q19" s="11"/>
      <c r="R19" s="12"/>
      <c r="S19" s="12" t="s">
        <v>18</v>
      </c>
      <c r="T19" s="12" t="s">
        <v>18</v>
      </c>
      <c r="U19" s="12" t="s">
        <v>17</v>
      </c>
      <c r="V19" s="12" t="s">
        <v>17</v>
      </c>
      <c r="W19" s="10"/>
      <c r="X19" s="11"/>
      <c r="Y19" s="12" t="s">
        <v>17</v>
      </c>
      <c r="Z19" s="12" t="s">
        <v>18</v>
      </c>
      <c r="AA19" s="12" t="s">
        <v>17</v>
      </c>
      <c r="AB19" s="12"/>
      <c r="AC19" s="12"/>
      <c r="AD19" s="10"/>
      <c r="AE19" s="11"/>
      <c r="AF19" s="12"/>
      <c r="AG19" s="12" t="s">
        <v>18</v>
      </c>
      <c r="AH19" s="12" t="s">
        <v>17</v>
      </c>
      <c r="AI19" s="12" t="s">
        <v>18</v>
      </c>
      <c r="AJ19" s="53"/>
      <c r="AK19" s="17">
        <f>COUNTIF(C19:AJ19,"1 A")</f>
        <v>0</v>
      </c>
      <c r="AL19" s="17">
        <f t="shared" si="1"/>
        <v>0</v>
      </c>
      <c r="AM19" s="17">
        <f t="shared" si="2"/>
        <v>0</v>
      </c>
      <c r="AN19" s="18">
        <f>SUM(AK19:AM19)</f>
        <v>0</v>
      </c>
      <c r="AO19" s="52"/>
      <c r="AP19" s="54"/>
      <c r="AQ19" s="55"/>
    </row>
    <row r="20" spans="1:43" ht="15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5.7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15.7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15.7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56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15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15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15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15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15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5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5.75" customHeight="1" x14ac:dyDescent="0.15"/>
    <row r="222" spans="1:43" ht="15.75" customHeight="1" x14ac:dyDescent="0.15"/>
    <row r="223" spans="1:43" ht="15.75" customHeight="1" x14ac:dyDescent="0.15"/>
    <row r="224" spans="1:43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3">
    <mergeCell ref="AN5:AN6"/>
    <mergeCell ref="C2:AJ2"/>
    <mergeCell ref="C3:AJ3"/>
    <mergeCell ref="A5:A6"/>
    <mergeCell ref="B5:B6"/>
    <mergeCell ref="C5:H5"/>
    <mergeCell ref="J5:O5"/>
    <mergeCell ref="Q5:V5"/>
    <mergeCell ref="X5:AC5"/>
    <mergeCell ref="AE5:AJ5"/>
    <mergeCell ref="AK5:AK6"/>
    <mergeCell ref="AL5:AL6"/>
    <mergeCell ref="AM5:AM6"/>
  </mergeCells>
  <dataValidations count="1">
    <dataValidation type="list" allowBlank="1" sqref="J7:O19 Q7:V19 X7:AC19" xr:uid="{00000000-0002-0000-0000-000000000000}">
      <formula1>Classe</formula1>
    </dataValidation>
  </dataValidations>
  <printOptions horizontalCentered="1" gridLines="1"/>
  <pageMargins left="0.7" right="0.7" top="0.75" bottom="0.75" header="0" footer="0"/>
  <pageSetup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9" sqref="B9"/>
    </sheetView>
  </sheetViews>
  <sheetFormatPr defaultColWidth="12.625" defaultRowHeight="15" customHeight="1" x14ac:dyDescent="0.15"/>
  <cols>
    <col min="1" max="1" width="10.05078125" customWidth="1"/>
    <col min="2" max="2" width="23.53515625" customWidth="1"/>
    <col min="3" max="6" width="10.05078125" customWidth="1"/>
    <col min="7" max="22" width="8.578125" customWidth="1"/>
  </cols>
  <sheetData>
    <row r="1" spans="1:22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15">
      <c r="A4" s="1"/>
      <c r="B4" s="57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15">
      <c r="A5" s="1"/>
      <c r="B5" s="3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15">
      <c r="A6" s="1"/>
      <c r="B6" s="32" t="s">
        <v>40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 x14ac:dyDescent="0.15">
      <c r="A7" s="1"/>
      <c r="B7" s="58" t="s">
        <v>41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 x14ac:dyDescent="0.15">
      <c r="A8" s="1"/>
      <c r="B8" s="58" t="s">
        <v>42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 x14ac:dyDescent="0.15">
      <c r="A9" s="1"/>
      <c r="B9" s="58" t="s">
        <v>43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x14ac:dyDescent="0.15">
      <c r="A10" s="1"/>
      <c r="B10" s="58" t="s">
        <v>25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x14ac:dyDescent="0.15">
      <c r="A11" s="1"/>
      <c r="B11" s="58" t="s">
        <v>23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15">
      <c r="A12" s="1"/>
      <c r="B12" s="58" t="s">
        <v>19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15">
      <c r="A13" s="1"/>
      <c r="B13" s="58" t="s">
        <v>27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15">
      <c r="A14" s="1"/>
      <c r="B14" s="58" t="s">
        <v>35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15">
      <c r="A15" s="1"/>
      <c r="B15" s="58" t="s">
        <v>44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15">
      <c r="A16" s="1"/>
      <c r="B16" s="58" t="s">
        <v>45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15">
      <c r="A17" s="1"/>
      <c r="B17" s="58" t="s">
        <v>46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15">
      <c r="A18" s="1"/>
      <c r="B18" s="59" t="s">
        <v>47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15">
      <c r="A19" s="1"/>
      <c r="B19" s="60" t="s">
        <v>48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15">
      <c r="A20" s="1"/>
      <c r="B20" s="61" t="s">
        <v>49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15">
      <c r="A21" s="1"/>
      <c r="B21" s="62" t="s">
        <v>50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15">
      <c r="A22" s="1"/>
      <c r="B22" s="6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15">
      <c r="A23" s="1"/>
      <c r="B23" s="6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15">
      <c r="A24" s="1"/>
      <c r="B24" s="6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15">
      <c r="A25" s="1"/>
      <c r="B25" s="6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15"/>
    <row r="223" spans="1:22" ht="15.75" customHeight="1" x14ac:dyDescent="0.15"/>
    <row r="224" spans="1:22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selection activeCell="A9" sqref="A9"/>
    </sheetView>
  </sheetViews>
  <sheetFormatPr defaultColWidth="12.625" defaultRowHeight="15" customHeight="1" x14ac:dyDescent="0.15"/>
  <cols>
    <col min="1" max="1" width="10.05078125" customWidth="1"/>
    <col min="2" max="2" width="18.140625" customWidth="1"/>
    <col min="3" max="6" width="10.05078125" customWidth="1"/>
    <col min="7" max="22" width="8.578125" customWidth="1"/>
  </cols>
  <sheetData>
    <row r="1" spans="1:22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15">
      <c r="A4" s="1"/>
      <c r="B4" s="63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15">
      <c r="A5" s="1"/>
      <c r="B5" s="5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15">
      <c r="A6" s="1"/>
      <c r="B6" s="58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 x14ac:dyDescent="0.15">
      <c r="A7" s="1"/>
      <c r="B7" s="58" t="s">
        <v>20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 x14ac:dyDescent="0.15">
      <c r="A8" s="1"/>
      <c r="B8" s="58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 x14ac:dyDescent="0.15">
      <c r="A9" s="1"/>
      <c r="B9" s="58" t="s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x14ac:dyDescent="0.15">
      <c r="A10" s="1"/>
      <c r="B10" s="58" t="s">
        <v>24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x14ac:dyDescent="0.15">
      <c r="A11" s="1"/>
      <c r="B11" s="58" t="s">
        <v>26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15">
      <c r="A12" s="1"/>
      <c r="B12" s="58" t="s">
        <v>28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15">
      <c r="A13" s="1"/>
      <c r="B13" s="58" t="s">
        <v>30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15">
      <c r="A14" s="1"/>
      <c r="B14" s="58" t="s">
        <v>32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15">
      <c r="A15" s="1"/>
      <c r="B15" s="58" t="s">
        <v>34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15">
      <c r="A16" s="1"/>
      <c r="B16" s="58" t="s">
        <v>51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15">
      <c r="A17" s="1"/>
      <c r="B17" s="5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15">
      <c r="A18" s="1"/>
      <c r="B18" s="58" t="s">
        <v>36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15">
      <c r="A19" s="1"/>
      <c r="B19" s="58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15">
      <c r="A20" s="1"/>
      <c r="B20" s="58" t="s">
        <v>39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15">
      <c r="A21" s="1"/>
      <c r="B21" s="1" t="s">
        <v>36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15"/>
    <row r="222" spans="1:22" ht="15.75" customHeight="1" x14ac:dyDescent="0.15"/>
    <row r="223" spans="1:22" ht="15.75" customHeight="1" x14ac:dyDescent="0.15"/>
    <row r="224" spans="1:22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00"/>
  <sheetViews>
    <sheetView workbookViewId="0"/>
  </sheetViews>
  <sheetFormatPr defaultColWidth="12.625" defaultRowHeight="15" customHeight="1" x14ac:dyDescent="0.15"/>
  <cols>
    <col min="1" max="1" width="10.05078125" customWidth="1"/>
    <col min="2" max="2" width="8.08984375" customWidth="1"/>
    <col min="3" max="6" width="10.05078125" customWidth="1"/>
    <col min="7" max="22" width="8.578125" customWidth="1"/>
  </cols>
  <sheetData>
    <row r="1" spans="1:22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15">
      <c r="A4" s="1"/>
      <c r="B4" s="64" t="s">
        <v>52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15">
      <c r="A5" s="1"/>
      <c r="B5" s="6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15">
      <c r="A6" s="1"/>
      <c r="B6" s="66" t="s">
        <v>53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 x14ac:dyDescent="0.15">
      <c r="A7" s="1"/>
      <c r="B7" s="67" t="s">
        <v>10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 x14ac:dyDescent="0.15">
      <c r="A8" s="1"/>
      <c r="B8" s="67" t="s">
        <v>11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 x14ac:dyDescent="0.15">
      <c r="A9" s="1"/>
      <c r="B9" s="67" t="s">
        <v>12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x14ac:dyDescent="0.15">
      <c r="A10" s="1"/>
      <c r="B10" s="6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15"/>
    <row r="222" spans="1:22" ht="15.75" customHeight="1" x14ac:dyDescent="0.15"/>
    <row r="223" spans="1:22" ht="15.75" customHeight="1" x14ac:dyDescent="0.15"/>
    <row r="224" spans="1:22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Orario_di_Lezione</vt:lpstr>
      <vt:lpstr>Docenti</vt:lpstr>
      <vt:lpstr>Disciplina</vt:lpstr>
      <vt:lpstr>Classe</vt:lpstr>
      <vt:lpstr>Classe</vt:lpstr>
      <vt:lpstr>Disciplina</vt:lpstr>
      <vt:lpstr>Docenti</vt:lpstr>
      <vt:lpstr>NamedRange1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Mina D'Angelo</cp:lastModifiedBy>
  <dcterms:created xsi:type="dcterms:W3CDTF">2023-11-08T10:00:48Z</dcterms:created>
  <dcterms:modified xsi:type="dcterms:W3CDTF">2023-11-08T18:31:14Z</dcterms:modified>
</cp:coreProperties>
</file>